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85" windowHeight="7995" activeTab="0"/>
  </bookViews>
  <sheets>
    <sheet name="Exercise 6.1" sheetId="1" r:id="rId1"/>
    <sheet name="Exercise 6.2" sheetId="2" r:id="rId2"/>
    <sheet name="Exercise 6.4" sheetId="3" r:id="rId3"/>
  </sheets>
  <definedNames>
    <definedName name="_xlfn.IFERROR" hidden="1">#NAME?</definedName>
    <definedName name="_xlnm.Print_Area" localSheetId="0">'Exercise 6.1'!$A$1:$F$40</definedName>
    <definedName name="_xlnm.Print_Area" localSheetId="1">'Exercise 6.2'!$A$1:$F$40</definedName>
    <definedName name="_xlnm.Print_Area" localSheetId="2">'Exercise 6.4'!$A$1:$G$15</definedName>
  </definedNames>
  <calcPr calcMode="autoNoTable" fullCalcOnLoad="1"/>
</workbook>
</file>

<file path=xl/sharedStrings.xml><?xml version="1.0" encoding="utf-8"?>
<sst xmlns="http://schemas.openxmlformats.org/spreadsheetml/2006/main" count="119" uniqueCount="51">
  <si>
    <t>t</t>
  </si>
  <si>
    <t>Premium</t>
  </si>
  <si>
    <t>Annual</t>
  </si>
  <si>
    <t>Assumptions:</t>
  </si>
  <si>
    <t>The annual claims are from the  "AAA Rate Filing Model - Global.xls", sheet "Duration."</t>
  </si>
  <si>
    <t>(2) durational lapse rate from the file "AAA Rate Filing Model - Global.xls", sheet "Global Assumptions."</t>
  </si>
  <si>
    <t>1.</t>
  </si>
  <si>
    <t>2.</t>
  </si>
  <si>
    <t>Persistency</t>
  </si>
  <si>
    <t>Discount</t>
  </si>
  <si>
    <t>Net Level</t>
  </si>
  <si>
    <r>
      <t>v</t>
    </r>
    <r>
      <rPr>
        <vertAlign val="superscript"/>
        <sz val="12"/>
        <rFont val="Arial"/>
        <family val="2"/>
      </rPr>
      <t>t</t>
    </r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</si>
  <si>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</si>
  <si>
    <t>Time</t>
  </si>
  <si>
    <t>claims</t>
  </si>
  <si>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C</t>
    </r>
    <r>
      <rPr>
        <vertAlign val="subscript"/>
        <sz val="11"/>
        <rFont val="Arial"/>
        <family val="2"/>
      </rPr>
      <t>35</t>
    </r>
  </si>
  <si>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p</t>
    </r>
    <r>
      <rPr>
        <vertAlign val="subscript"/>
        <sz val="11"/>
        <rFont val="Arial"/>
        <family val="2"/>
      </rPr>
      <t>35</t>
    </r>
  </si>
  <si>
    <t>Interest is 5% annually.</t>
  </si>
  <si>
    <t>EXERCISE 6.1</t>
  </si>
  <si>
    <t>Complete the yellow regions to form a solution.</t>
  </si>
  <si>
    <t>Factor</t>
  </si>
  <si>
    <t>per original</t>
  </si>
  <si>
    <t>policy</t>
  </si>
  <si>
    <t>per in-force</t>
  </si>
  <si>
    <t>Premium is paid at the beginning of the year (30 premium payments)</t>
  </si>
  <si>
    <t>Claims:</t>
  </si>
  <si>
    <t>Premiums: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</si>
  <si>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S</t>
    </r>
  </si>
  <si>
    <t>Prospective Reserve</t>
  </si>
  <si>
    <t>Retrospective Reserve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</si>
  <si>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35</t>
    </r>
  </si>
  <si>
    <t>2-Year Full Preliminary Term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</si>
  <si>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2PT</t>
    </r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</si>
  <si>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2PT,S</t>
    </r>
  </si>
  <si>
    <t>Present Values (at t=0)</t>
  </si>
  <si>
    <t>EXERCISE 6.2</t>
  </si>
  <si>
    <t>EXERCISE 6.4</t>
  </si>
  <si>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E</t>
    </r>
    <r>
      <rPr>
        <vertAlign val="subscript"/>
        <sz val="11"/>
        <rFont val="Arial"/>
        <family val="2"/>
      </rPr>
      <t>35</t>
    </r>
  </si>
  <si>
    <t>Net Expense</t>
  </si>
  <si>
    <t>Deferrable</t>
  </si>
  <si>
    <t>Expenses</t>
  </si>
  <si>
    <t>Expenses: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</si>
  <si>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35</t>
    </r>
    <r>
      <rPr>
        <vertAlign val="superscript"/>
        <sz val="12"/>
        <rFont val="Arial"/>
        <family val="2"/>
      </rPr>
      <t>E</t>
    </r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</si>
  <si>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DAC</t>
    </r>
    <r>
      <rPr>
        <vertAlign val="subscript"/>
        <sz val="12"/>
        <rFont val="Arial"/>
        <family val="2"/>
      </rPr>
      <t>x</t>
    </r>
  </si>
  <si>
    <t>Net Expense Premium:</t>
  </si>
  <si>
    <t>Prospective DAC</t>
  </si>
  <si>
    <t>Retrospective DAC</t>
  </si>
  <si>
    <t>Expenses are paid at the beginning of the year.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</si>
  <si>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DAC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S</t>
    </r>
  </si>
  <si>
    <t>Persistency is composed of (1) mortality of a 35 year-old male from the 1983 GAM and</t>
  </si>
  <si>
    <t>to time 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</si>
</sst>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&quot;$&quot;#,##0.0_);[Red]\(&quot;$&quot;#,##0.0\)"/>
    <numFmt numFmtId="167" formatCode="&quot;$&quot;#,##0.00"/>
    <numFmt numFmtId="168" formatCode="0.0000"/>
    <numFmt numFmtId="169" formatCode="0.00000"/>
    <numFmt numFmtId="170" formatCode="&quot;$&quot;#,##0.00000_);[Red]\(&quot;$&quot;#,##0.00000\)"/>
    <numFmt numFmtId="171" formatCode="&quot;$&quot;#,##0.00000_);\(&quot;$&quot;#,##0.00000\)"/>
    <numFmt numFmtId="172" formatCode="&quot;$&quot;#,##0.000_);[Red]\(&quot;$&quot;#,##0.000\)"/>
    <numFmt numFmtId="173" formatCode="&quot;$&quot;#,##0.0000_);[Red]\(&quot;$&quot;#,##0.0000\)"/>
    <numFmt numFmtId="174" formatCode="&quot;$&quot;#,##0.000000_);[Red]\(&quot;$&quot;#,##0.000000\)"/>
    <numFmt numFmtId="175" formatCode="&quot;$&quot;#,##0.0000000_);[Red]\(&quot;$&quot;#,##0.0000000\)"/>
    <numFmt numFmtId="176" formatCode="&quot;$&quot;#,##0.00000000_);[Red]\(&quot;$&quot;#,##0.00000000\)"/>
    <numFmt numFmtId="177" formatCode="&quot;$&quot;#,##0.000000000_);[Red]\(&quot;$&quot;#,##0.000000000\)"/>
    <numFmt numFmtId="178" formatCode="#,##0.0"/>
    <numFmt numFmtId="179" formatCode="&quot;$&quot;#,##0.0_);\(&quot;$&quot;#,##0.0\)"/>
    <numFmt numFmtId="180" formatCode="[$-409]dddd\,\ mmmm\ dd\,\ yyyy"/>
    <numFmt numFmtId="181" formatCode="[$-409]h:mm:ss\ AM/PM"/>
    <numFmt numFmtId="182" formatCode="&quot;$&quot;#,##0.0000_);\(&quot;$&quot;#,##0.0000\)"/>
    <numFmt numFmtId="183" formatCode="&quot;$&quot;#,##0.000_);\(&quot;$&quot;#,##0.000\)"/>
    <numFmt numFmtId="184" formatCode="#,##0.000"/>
    <numFmt numFmtId="185" formatCode="#,##0.0000"/>
    <numFmt numFmtId="186" formatCode="#,##0.00000"/>
  </numFmts>
  <fonts count="49">
    <font>
      <sz val="10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7" fontId="1" fillId="0" borderId="0" xfId="42" applyNumberFormat="1" applyFont="1" applyAlignment="1">
      <alignment horizontal="right"/>
    </xf>
    <xf numFmtId="169" fontId="1" fillId="0" borderId="0" xfId="42" applyNumberFormat="1" applyFont="1" applyBorder="1" applyAlignment="1">
      <alignment horizontal="right"/>
    </xf>
    <xf numFmtId="0" fontId="0" fillId="0" borderId="0" xfId="0" applyFont="1" applyAlignment="1">
      <alignment/>
    </xf>
    <xf numFmtId="8" fontId="0" fillId="0" borderId="0" xfId="42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8" fontId="0" fillId="5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8" fontId="0" fillId="5" borderId="10" xfId="42" applyNumberFormat="1" applyFont="1" applyFill="1" applyBorder="1" applyAlignment="1">
      <alignment horizontal="right"/>
    </xf>
    <xf numFmtId="7" fontId="0" fillId="0" borderId="0" xfId="42" applyNumberFormat="1" applyFill="1" applyBorder="1" applyAlignment="1">
      <alignment horizontal="right"/>
    </xf>
    <xf numFmtId="7" fontId="0" fillId="5" borderId="10" xfId="42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7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42" applyNumberForma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8" fontId="0" fillId="5" borderId="14" xfId="0" applyNumberFormat="1" applyFont="1" applyFill="1" applyBorder="1" applyAlignment="1">
      <alignment horizontal="right"/>
    </xf>
    <xf numFmtId="186" fontId="0" fillId="5" borderId="10" xfId="42" applyNumberFormat="1" applyFont="1" applyFill="1" applyBorder="1" applyAlignment="1">
      <alignment horizontal="right"/>
    </xf>
    <xf numFmtId="186" fontId="0" fillId="5" borderId="14" xfId="42" applyNumberFormat="1" applyFont="1" applyFill="1" applyBorder="1" applyAlignment="1">
      <alignment horizontal="right"/>
    </xf>
    <xf numFmtId="8" fontId="0" fillId="5" borderId="14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43"/>
  <sheetViews>
    <sheetView showGridLines="0" tabSelected="1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12.140625" style="0" customWidth="1"/>
    <col min="4" max="6" width="11.7109375" style="0" customWidth="1"/>
    <col min="7" max="7" width="10.8515625" style="0" customWidth="1"/>
    <col min="8" max="8" width="2.7109375" style="0" customWidth="1"/>
    <col min="9" max="10" width="13.421875" style="0" customWidth="1"/>
    <col min="11" max="11" width="2.57421875" style="13" customWidth="1"/>
    <col min="12" max="13" width="13.421875" style="0" customWidth="1"/>
    <col min="14" max="14" width="6.28125" style="12" customWidth="1"/>
    <col min="16" max="16" width="12.00390625" style="0" customWidth="1"/>
  </cols>
  <sheetData>
    <row r="1" spans="1:16" ht="15.75">
      <c r="A1" s="17" t="s">
        <v>18</v>
      </c>
      <c r="P1" s="19" t="s">
        <v>3</v>
      </c>
    </row>
    <row r="2" spans="1:16" ht="12.75">
      <c r="A2" s="10" t="s">
        <v>19</v>
      </c>
      <c r="O2" s="14" t="s">
        <v>6</v>
      </c>
      <c r="P2" s="5" t="s">
        <v>49</v>
      </c>
    </row>
    <row r="3" spans="1:16" ht="12.75">
      <c r="A3" s="10" t="s">
        <v>17</v>
      </c>
      <c r="O3" s="15"/>
      <c r="P3" s="4" t="s">
        <v>5</v>
      </c>
    </row>
    <row r="4" spans="1:16" ht="12.75">
      <c r="A4" s="10" t="s">
        <v>24</v>
      </c>
      <c r="C4" s="1"/>
      <c r="O4" s="14" t="s">
        <v>7</v>
      </c>
      <c r="P4" s="5" t="s">
        <v>4</v>
      </c>
    </row>
    <row r="5" spans="9:16" ht="12.75">
      <c r="I5" s="32" t="s">
        <v>28</v>
      </c>
      <c r="J5" s="33"/>
      <c r="K5" s="34"/>
      <c r="L5" s="32" t="s">
        <v>29</v>
      </c>
      <c r="M5" s="27"/>
      <c r="N5" s="21"/>
      <c r="O5" s="15"/>
      <c r="P5" s="4"/>
    </row>
    <row r="6" spans="2:16" ht="12.75">
      <c r="B6" s="18" t="s">
        <v>13</v>
      </c>
      <c r="C6" s="18" t="s">
        <v>8</v>
      </c>
      <c r="D6" s="18" t="s">
        <v>2</v>
      </c>
      <c r="F6" s="18" t="s">
        <v>9</v>
      </c>
      <c r="G6" s="18" t="s">
        <v>10</v>
      </c>
      <c r="I6" s="20" t="s">
        <v>21</v>
      </c>
      <c r="J6" s="20" t="s">
        <v>23</v>
      </c>
      <c r="K6" s="29"/>
      <c r="L6" s="20" t="s">
        <v>21</v>
      </c>
      <c r="M6" s="20" t="s">
        <v>23</v>
      </c>
      <c r="N6" s="22"/>
      <c r="O6" s="14"/>
      <c r="P6" s="4"/>
    </row>
    <row r="7" spans="2:14" ht="12.75">
      <c r="B7" s="16"/>
      <c r="C7" s="18" t="s">
        <v>50</v>
      </c>
      <c r="D7" s="18" t="s">
        <v>14</v>
      </c>
      <c r="F7" s="18" t="s">
        <v>20</v>
      </c>
      <c r="G7" s="18" t="s">
        <v>1</v>
      </c>
      <c r="I7" s="20" t="s">
        <v>22</v>
      </c>
      <c r="J7" s="20" t="s">
        <v>22</v>
      </c>
      <c r="K7" s="29"/>
      <c r="L7" s="20" t="s">
        <v>22</v>
      </c>
      <c r="M7" s="20" t="s">
        <v>22</v>
      </c>
      <c r="N7" s="22"/>
    </row>
    <row r="8" spans="2:14" ht="12.75">
      <c r="B8" s="16"/>
      <c r="D8" s="18"/>
      <c r="G8" s="5"/>
      <c r="H8" s="4"/>
      <c r="I8" s="4"/>
      <c r="J8" s="4"/>
      <c r="K8" s="30"/>
      <c r="L8" s="4"/>
      <c r="M8" s="4"/>
      <c r="N8" s="23"/>
    </row>
    <row r="9" spans="2:14" ht="20.25">
      <c r="B9" s="1" t="s">
        <v>0</v>
      </c>
      <c r="C9" s="39" t="s">
        <v>16</v>
      </c>
      <c r="D9" s="39" t="s">
        <v>15</v>
      </c>
      <c r="F9" s="38" t="s">
        <v>11</v>
      </c>
      <c r="G9" s="38" t="s">
        <v>30</v>
      </c>
      <c r="I9" s="38" t="s">
        <v>12</v>
      </c>
      <c r="J9" s="38" t="s">
        <v>27</v>
      </c>
      <c r="K9" s="24"/>
      <c r="L9" s="38" t="s">
        <v>12</v>
      </c>
      <c r="M9" s="38" t="s">
        <v>27</v>
      </c>
      <c r="N9" s="24"/>
    </row>
    <row r="10" spans="2:14" ht="12.75">
      <c r="B10" s="3">
        <v>0</v>
      </c>
      <c r="C10" s="9">
        <v>1</v>
      </c>
      <c r="D10" s="8">
        <v>0</v>
      </c>
      <c r="F10" s="49"/>
      <c r="G10" s="25"/>
      <c r="I10" s="25"/>
      <c r="J10" s="25"/>
      <c r="K10" s="11"/>
      <c r="L10" s="25"/>
      <c r="M10" s="25"/>
      <c r="N10" s="11"/>
    </row>
    <row r="11" spans="2:14" ht="12.75">
      <c r="B11" s="3">
        <v>1</v>
      </c>
      <c r="C11" s="9">
        <v>0.6498323</v>
      </c>
      <c r="D11" s="8">
        <v>92.2775802982202</v>
      </c>
      <c r="F11" s="49"/>
      <c r="G11" s="25"/>
      <c r="I11" s="25"/>
      <c r="J11" s="25"/>
      <c r="K11" s="11"/>
      <c r="L11" s="25"/>
      <c r="M11" s="25"/>
      <c r="N11" s="11"/>
    </row>
    <row r="12" spans="2:16" ht="12.75">
      <c r="B12" s="3">
        <v>2</v>
      </c>
      <c r="C12" s="9">
        <v>0.4482333160105671</v>
      </c>
      <c r="D12" s="8">
        <v>116.50731928790347</v>
      </c>
      <c r="F12" s="49"/>
      <c r="G12" s="25"/>
      <c r="I12" s="25"/>
      <c r="J12" s="25"/>
      <c r="K12" s="11"/>
      <c r="L12" s="25"/>
      <c r="M12" s="25"/>
      <c r="N12" s="11"/>
      <c r="P12" s="26" t="s">
        <v>34</v>
      </c>
    </row>
    <row r="13" spans="2:17" ht="12.75">
      <c r="B13" s="3">
        <v>3</v>
      </c>
      <c r="C13" s="9">
        <v>0.3315510874231574</v>
      </c>
      <c r="D13" s="8">
        <v>136.69770239729797</v>
      </c>
      <c r="F13" s="49"/>
      <c r="G13" s="25"/>
      <c r="I13" s="25"/>
      <c r="J13" s="25"/>
      <c r="K13" s="11"/>
      <c r="L13" s="25"/>
      <c r="M13" s="25"/>
      <c r="N13" s="11"/>
      <c r="P13" s="10" t="s">
        <v>25</v>
      </c>
      <c r="Q13" s="6">
        <f>SUMPRODUCT(D10:D40,$C$10:$C$40,$F$10:$F$40)</f>
        <v>0</v>
      </c>
    </row>
    <row r="14" spans="2:17" ht="12.75">
      <c r="B14" s="3">
        <v>4</v>
      </c>
      <c r="C14" s="9">
        <v>0.2551589291993189</v>
      </c>
      <c r="D14" s="8">
        <v>159.27358384026255</v>
      </c>
      <c r="F14" s="49"/>
      <c r="G14" s="25"/>
      <c r="I14" s="25"/>
      <c r="J14" s="25"/>
      <c r="K14" s="11"/>
      <c r="L14" s="25"/>
      <c r="M14" s="25"/>
      <c r="N14" s="11"/>
      <c r="P14" s="10" t="s">
        <v>26</v>
      </c>
      <c r="Q14" s="6">
        <f>SUMPRODUCT(G10:G40,$C$10:$C$40,$F$10:$F$40)</f>
        <v>0</v>
      </c>
    </row>
    <row r="15" spans="2:14" ht="12.75">
      <c r="B15" s="3">
        <v>5</v>
      </c>
      <c r="C15" s="9">
        <v>0.20399335842969732</v>
      </c>
      <c r="D15" s="8">
        <v>170.44050869026037</v>
      </c>
      <c r="F15" s="49"/>
      <c r="G15" s="25"/>
      <c r="I15" s="25"/>
      <c r="J15" s="25"/>
      <c r="K15" s="11"/>
      <c r="L15" s="25"/>
      <c r="M15" s="25"/>
      <c r="N15" s="11"/>
    </row>
    <row r="16" spans="2:14" ht="12.75">
      <c r="B16" s="3">
        <v>6</v>
      </c>
      <c r="C16" s="9">
        <v>0.1630631518262424</v>
      </c>
      <c r="D16" s="8">
        <v>182.3364911239891</v>
      </c>
      <c r="F16" s="49"/>
      <c r="G16" s="25"/>
      <c r="I16" s="25"/>
      <c r="J16" s="25"/>
      <c r="K16" s="11"/>
      <c r="L16" s="25"/>
      <c r="M16" s="25"/>
      <c r="N16" s="11"/>
    </row>
    <row r="17" spans="2:14" ht="12.75">
      <c r="B17" s="3">
        <v>7</v>
      </c>
      <c r="C17" s="9">
        <v>0.13032184506662478</v>
      </c>
      <c r="D17" s="8">
        <v>194.88826395088776</v>
      </c>
      <c r="F17" s="49"/>
      <c r="G17" s="25"/>
      <c r="I17" s="25"/>
      <c r="J17" s="25"/>
      <c r="K17" s="11"/>
      <c r="L17" s="25"/>
      <c r="M17" s="25"/>
      <c r="N17" s="11"/>
    </row>
    <row r="18" spans="2:14" ht="12.75">
      <c r="B18" s="3">
        <v>8</v>
      </c>
      <c r="C18" s="9">
        <v>0.10413146004199421</v>
      </c>
      <c r="D18" s="8">
        <v>208.06426419111082</v>
      </c>
      <c r="F18" s="49"/>
      <c r="G18" s="25"/>
      <c r="I18" s="25"/>
      <c r="J18" s="25"/>
      <c r="K18" s="11"/>
      <c r="L18" s="25"/>
      <c r="M18" s="25"/>
      <c r="N18" s="11"/>
    </row>
    <row r="19" spans="2:14" ht="12.75">
      <c r="B19" s="3">
        <v>9</v>
      </c>
      <c r="C19" s="9">
        <v>0.08318194302904008</v>
      </c>
      <c r="D19" s="8">
        <v>221.8213189860405</v>
      </c>
      <c r="F19" s="49"/>
      <c r="G19" s="25"/>
      <c r="I19" s="25"/>
      <c r="J19" s="25"/>
      <c r="K19" s="11"/>
      <c r="L19" s="25"/>
      <c r="M19" s="25"/>
      <c r="N19" s="11"/>
    </row>
    <row r="20" spans="2:14" ht="12.75">
      <c r="B20" s="3">
        <v>10</v>
      </c>
      <c r="C20" s="9">
        <v>0.06642611180759782</v>
      </c>
      <c r="D20" s="8">
        <v>236.10459843938847</v>
      </c>
      <c r="F20" s="49"/>
      <c r="G20" s="25"/>
      <c r="I20" s="25"/>
      <c r="J20" s="25"/>
      <c r="K20" s="11"/>
      <c r="L20" s="25"/>
      <c r="M20" s="25"/>
      <c r="N20" s="11"/>
    </row>
    <row r="21" spans="2:14" ht="12.75">
      <c r="B21" s="3">
        <v>11</v>
      </c>
      <c r="C21" s="9">
        <v>0.0530250423070858</v>
      </c>
      <c r="D21" s="8">
        <v>250.8480088049654</v>
      </c>
      <c r="F21" s="49"/>
      <c r="G21" s="25"/>
      <c r="I21" s="25"/>
      <c r="J21" s="25"/>
      <c r="K21" s="11"/>
      <c r="L21" s="25"/>
      <c r="M21" s="25"/>
      <c r="N21" s="11"/>
    </row>
    <row r="22" spans="2:14" ht="12.75">
      <c r="B22" s="3">
        <v>12</v>
      </c>
      <c r="C22" s="9">
        <v>0.04231525636206984</v>
      </c>
      <c r="D22" s="8">
        <v>265.9750570415236</v>
      </c>
      <c r="F22" s="49"/>
      <c r="G22" s="25"/>
      <c r="I22" s="25"/>
      <c r="J22" s="25"/>
      <c r="K22" s="11"/>
      <c r="L22" s="25"/>
      <c r="M22" s="25"/>
      <c r="N22" s="11"/>
    </row>
    <row r="23" spans="2:14" ht="12.75">
      <c r="B23" s="3">
        <v>13</v>
      </c>
      <c r="C23" s="9">
        <v>0.03375775743745574</v>
      </c>
      <c r="D23" s="8">
        <v>281.40018742265374</v>
      </c>
      <c r="F23" s="49"/>
      <c r="G23" s="25"/>
      <c r="I23" s="25"/>
      <c r="J23" s="25"/>
      <c r="K23" s="11"/>
      <c r="L23" s="25"/>
      <c r="M23" s="25"/>
      <c r="N23" s="11"/>
    </row>
    <row r="24" spans="2:14" ht="12.75">
      <c r="B24" s="3">
        <v>14</v>
      </c>
      <c r="C24" s="9">
        <v>0.0269214064632817</v>
      </c>
      <c r="D24" s="8">
        <v>297.03055653344796</v>
      </c>
      <c r="F24" s="49"/>
      <c r="G24" s="25"/>
      <c r="I24" s="25"/>
      <c r="J24" s="25"/>
      <c r="K24" s="11"/>
      <c r="L24" s="25"/>
      <c r="M24" s="25"/>
      <c r="N24" s="11"/>
    </row>
    <row r="25" spans="2:14" ht="12.75">
      <c r="B25" s="3">
        <v>15</v>
      </c>
      <c r="C25" s="9">
        <v>0.021461529861276467</v>
      </c>
      <c r="D25" s="8">
        <v>312.7681781076758</v>
      </c>
      <c r="F25" s="49"/>
      <c r="G25" s="25"/>
      <c r="I25" s="25"/>
      <c r="J25" s="25"/>
      <c r="K25" s="11"/>
      <c r="L25" s="25"/>
      <c r="M25" s="25"/>
      <c r="N25" s="11"/>
    </row>
    <row r="26" spans="2:14" ht="12.75">
      <c r="B26" s="3">
        <v>16</v>
      </c>
      <c r="C26" s="9">
        <v>0.0171020922236151</v>
      </c>
      <c r="D26" s="8">
        <v>328.512337794845</v>
      </c>
      <c r="F26" s="49"/>
      <c r="G26" s="25"/>
      <c r="I26" s="25"/>
      <c r="J26" s="25"/>
      <c r="K26" s="11"/>
      <c r="L26" s="25"/>
      <c r="M26" s="25"/>
      <c r="N26" s="11"/>
    </row>
    <row r="27" spans="2:14" ht="12.75">
      <c r="B27" s="3">
        <v>17</v>
      </c>
      <c r="C27" s="9">
        <v>0.013622568948167268</v>
      </c>
      <c r="D27" s="8">
        <v>344.16215404007875</v>
      </c>
      <c r="F27" s="49"/>
      <c r="G27" s="25"/>
      <c r="I27" s="25"/>
      <c r="J27" s="25"/>
      <c r="K27" s="11"/>
      <c r="L27" s="25"/>
      <c r="M27" s="25"/>
      <c r="N27" s="11"/>
    </row>
    <row r="28" spans="2:14" ht="12.75">
      <c r="B28" s="3">
        <v>18</v>
      </c>
      <c r="C28" s="9">
        <v>0.010846289396530779</v>
      </c>
      <c r="D28" s="8">
        <v>359.61914798434174</v>
      </c>
      <c r="F28" s="49"/>
      <c r="G28" s="25"/>
      <c r="I28" s="25"/>
      <c r="J28" s="25"/>
      <c r="K28" s="11"/>
      <c r="L28" s="25"/>
      <c r="M28" s="25"/>
      <c r="N28" s="11"/>
    </row>
    <row r="29" spans="2:14" ht="12.75">
      <c r="B29" s="3">
        <v>19</v>
      </c>
      <c r="C29" s="9">
        <v>0.008631910953335055</v>
      </c>
      <c r="D29" s="8">
        <v>374.78968446552744</v>
      </c>
      <c r="F29" s="49"/>
      <c r="G29" s="25"/>
      <c r="I29" s="25"/>
      <c r="J29" s="25"/>
      <c r="K29" s="11"/>
      <c r="L29" s="25"/>
      <c r="M29" s="25"/>
      <c r="N29" s="11"/>
    </row>
    <row r="30" spans="2:14" ht="12.75">
      <c r="B30" s="3">
        <v>20</v>
      </c>
      <c r="C30" s="9">
        <v>0.006866443469871343</v>
      </c>
      <c r="D30" s="8">
        <v>389.58715793671297</v>
      </c>
      <c r="F30" s="49"/>
      <c r="G30" s="25"/>
      <c r="I30" s="25"/>
      <c r="J30" s="25"/>
      <c r="K30" s="11"/>
      <c r="L30" s="25"/>
      <c r="M30" s="25"/>
      <c r="N30" s="11"/>
    </row>
    <row r="31" spans="2:14" ht="12.75">
      <c r="B31" s="3">
        <v>21</v>
      </c>
      <c r="C31" s="9">
        <v>0.005459481737120826</v>
      </c>
      <c r="D31" s="8">
        <v>403.93381980593915</v>
      </c>
      <c r="F31" s="49"/>
      <c r="G31" s="25"/>
      <c r="I31" s="25"/>
      <c r="J31" s="25"/>
      <c r="K31" s="11"/>
      <c r="L31" s="25"/>
      <c r="M31" s="25"/>
      <c r="N31" s="11"/>
    </row>
    <row r="32" spans="2:14" ht="12.75">
      <c r="B32" s="3">
        <v>22</v>
      </c>
      <c r="C32" s="9">
        <v>0.004338671974416869</v>
      </c>
      <c r="D32" s="8">
        <v>417.7621743150748</v>
      </c>
      <c r="F32" s="49"/>
      <c r="G32" s="25"/>
      <c r="I32" s="25"/>
      <c r="J32" s="25"/>
      <c r="K32" s="11"/>
      <c r="L32" s="25"/>
      <c r="M32" s="25"/>
      <c r="N32" s="11"/>
    </row>
    <row r="33" spans="2:14" ht="12.75">
      <c r="B33" s="3">
        <v>23</v>
      </c>
      <c r="C33" s="9">
        <v>0.0034461550852156256</v>
      </c>
      <c r="D33" s="8">
        <v>431.01590473117835</v>
      </c>
      <c r="F33" s="49"/>
      <c r="G33" s="25"/>
      <c r="I33" s="25"/>
      <c r="J33" s="25"/>
      <c r="K33" s="11"/>
      <c r="L33" s="25"/>
      <c r="M33" s="25"/>
      <c r="N33" s="11"/>
    </row>
    <row r="34" spans="2:14" ht="12.75">
      <c r="B34" s="3">
        <v>24</v>
      </c>
      <c r="C34" s="9">
        <v>0.002735640614366209</v>
      </c>
      <c r="D34" s="8">
        <v>443.65032626103397</v>
      </c>
      <c r="F34" s="49"/>
      <c r="G34" s="25"/>
      <c r="I34" s="25"/>
      <c r="J34" s="25"/>
      <c r="K34" s="11"/>
      <c r="L34" s="25"/>
      <c r="M34" s="25"/>
      <c r="N34" s="11"/>
    </row>
    <row r="35" spans="2:14" ht="12.75">
      <c r="B35" s="3">
        <v>25</v>
      </c>
      <c r="C35" s="9">
        <v>0.0021701727568142564</v>
      </c>
      <c r="D35" s="8">
        <v>455.6323931174283</v>
      </c>
      <c r="F35" s="49"/>
      <c r="G35" s="25"/>
      <c r="I35" s="25"/>
      <c r="J35" s="25"/>
      <c r="K35" s="11"/>
      <c r="L35" s="25"/>
      <c r="M35" s="25"/>
      <c r="N35" s="11"/>
    </row>
    <row r="36" spans="2:14" ht="12.75">
      <c r="B36" s="3">
        <v>26</v>
      </c>
      <c r="C36" s="9">
        <v>0.0017202351794894705</v>
      </c>
      <c r="D36" s="8">
        <v>466.9403118987156</v>
      </c>
      <c r="F36" s="49"/>
      <c r="G36" s="25"/>
      <c r="I36" s="25"/>
      <c r="J36" s="25"/>
      <c r="K36" s="11"/>
      <c r="L36" s="25"/>
      <c r="M36" s="25"/>
      <c r="N36" s="11"/>
    </row>
    <row r="37" spans="2:14" ht="12.75">
      <c r="B37" s="3">
        <v>27</v>
      </c>
      <c r="C37" s="9">
        <v>0.0013623436908670452</v>
      </c>
      <c r="D37" s="8">
        <v>477.5628304015709</v>
      </c>
      <c r="F37" s="49"/>
      <c r="G37" s="25"/>
      <c r="I37" s="25"/>
      <c r="J37" s="25"/>
      <c r="K37" s="11"/>
      <c r="L37" s="25"/>
      <c r="M37" s="25"/>
      <c r="N37" s="11"/>
    </row>
    <row r="38" spans="2:14" ht="12.75">
      <c r="B38" s="3">
        <v>28</v>
      </c>
      <c r="C38" s="9">
        <v>0.0010777446444701561</v>
      </c>
      <c r="D38" s="8">
        <v>487.49827985764693</v>
      </c>
      <c r="F38" s="49"/>
      <c r="G38" s="25"/>
      <c r="I38" s="25"/>
      <c r="J38" s="25"/>
      <c r="K38" s="11"/>
      <c r="L38" s="25"/>
      <c r="M38" s="25"/>
      <c r="N38" s="11"/>
    </row>
    <row r="39" spans="2:14" ht="12.75">
      <c r="B39" s="3">
        <v>29</v>
      </c>
      <c r="C39" s="9">
        <v>0.0008515131106601368</v>
      </c>
      <c r="D39" s="8">
        <v>496.7534500416534</v>
      </c>
      <c r="F39" s="49"/>
      <c r="G39" s="25"/>
      <c r="I39" s="25"/>
      <c r="J39" s="25"/>
      <c r="K39" s="11"/>
      <c r="L39" s="25"/>
      <c r="M39" s="25"/>
      <c r="N39" s="11"/>
    </row>
    <row r="40" spans="2:14" ht="12.75">
      <c r="B40" s="3">
        <v>30</v>
      </c>
      <c r="C40" s="9">
        <v>0.0006717620990522245</v>
      </c>
      <c r="D40" s="8">
        <v>505.3423720976517</v>
      </c>
      <c r="F40" s="50"/>
      <c r="G40" s="48"/>
      <c r="I40" s="48"/>
      <c r="J40" s="48"/>
      <c r="K40" s="11"/>
      <c r="L40" s="48"/>
      <c r="M40" s="48"/>
      <c r="N40" s="11"/>
    </row>
    <row r="42" spans="4:5" ht="12.75">
      <c r="D42" s="2"/>
      <c r="E42" s="2"/>
    </row>
    <row r="43" ht="12.75">
      <c r="C43" s="7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  <ignoredErrors>
    <ignoredError sqref="O2 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43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12.140625" style="0" customWidth="1"/>
    <col min="4" max="6" width="11.7109375" style="0" customWidth="1"/>
    <col min="7" max="7" width="10.8515625" style="0" customWidth="1"/>
    <col min="8" max="8" width="2.7109375" style="0" customWidth="1"/>
    <col min="9" max="10" width="13.421875" style="0" customWidth="1"/>
    <col min="11" max="11" width="2.57421875" style="13" customWidth="1"/>
    <col min="12" max="13" width="13.421875" style="0" customWidth="1"/>
    <col min="14" max="14" width="6.28125" style="12" customWidth="1"/>
    <col min="16" max="16" width="12.00390625" style="0" customWidth="1"/>
  </cols>
  <sheetData>
    <row r="1" spans="1:16" ht="15.75">
      <c r="A1" s="17" t="s">
        <v>35</v>
      </c>
      <c r="P1" s="19" t="s">
        <v>3</v>
      </c>
    </row>
    <row r="2" spans="1:16" ht="12.75">
      <c r="A2" s="10" t="s">
        <v>19</v>
      </c>
      <c r="O2" s="14" t="s">
        <v>6</v>
      </c>
      <c r="P2" s="5" t="s">
        <v>49</v>
      </c>
    </row>
    <row r="3" spans="1:16" ht="12.75">
      <c r="A3" s="10" t="s">
        <v>17</v>
      </c>
      <c r="O3" s="15"/>
      <c r="P3" s="4" t="s">
        <v>5</v>
      </c>
    </row>
    <row r="4" spans="1:16" ht="12.75">
      <c r="A4" s="10" t="s">
        <v>24</v>
      </c>
      <c r="C4" s="1"/>
      <c r="I4" s="31" t="s">
        <v>31</v>
      </c>
      <c r="J4" s="31"/>
      <c r="L4" s="31" t="s">
        <v>31</v>
      </c>
      <c r="M4" s="31"/>
      <c r="O4" s="14" t="s">
        <v>7</v>
      </c>
      <c r="P4" s="5" t="s">
        <v>4</v>
      </c>
    </row>
    <row r="5" spans="9:16" ht="12.75">
      <c r="I5" s="32" t="s">
        <v>28</v>
      </c>
      <c r="J5" s="27"/>
      <c r="K5" s="28"/>
      <c r="L5" s="32" t="s">
        <v>29</v>
      </c>
      <c r="M5" s="27"/>
      <c r="N5" s="21"/>
      <c r="O5" s="15"/>
      <c r="P5" s="4"/>
    </row>
    <row r="6" spans="2:16" ht="12.75">
      <c r="B6" s="18" t="s">
        <v>13</v>
      </c>
      <c r="C6" s="18" t="s">
        <v>8</v>
      </c>
      <c r="D6" s="18" t="s">
        <v>2</v>
      </c>
      <c r="F6" s="18" t="s">
        <v>9</v>
      </c>
      <c r="G6" s="18" t="s">
        <v>10</v>
      </c>
      <c r="I6" s="20" t="s">
        <v>21</v>
      </c>
      <c r="J6" s="20" t="s">
        <v>23</v>
      </c>
      <c r="K6" s="29"/>
      <c r="L6" s="20" t="s">
        <v>21</v>
      </c>
      <c r="M6" s="20" t="s">
        <v>23</v>
      </c>
      <c r="N6" s="22"/>
      <c r="O6" s="14"/>
      <c r="P6" s="4"/>
    </row>
    <row r="7" spans="2:14" ht="12.75">
      <c r="B7" s="16"/>
      <c r="C7" s="18" t="s">
        <v>50</v>
      </c>
      <c r="D7" s="18" t="s">
        <v>14</v>
      </c>
      <c r="F7" s="18" t="s">
        <v>20</v>
      </c>
      <c r="G7" s="18" t="s">
        <v>1</v>
      </c>
      <c r="I7" s="20" t="s">
        <v>22</v>
      </c>
      <c r="J7" s="20" t="s">
        <v>22</v>
      </c>
      <c r="K7" s="29"/>
      <c r="L7" s="20" t="s">
        <v>22</v>
      </c>
      <c r="M7" s="20" t="s">
        <v>22</v>
      </c>
      <c r="N7" s="22"/>
    </row>
    <row r="8" spans="2:14" ht="12.75">
      <c r="B8" s="16"/>
      <c r="D8" s="18"/>
      <c r="G8" s="5"/>
      <c r="H8" s="4"/>
      <c r="I8" s="4"/>
      <c r="J8" s="4"/>
      <c r="K8" s="30"/>
      <c r="L8" s="4"/>
      <c r="M8" s="4"/>
      <c r="N8" s="23"/>
    </row>
    <row r="9" spans="2:14" ht="20.25">
      <c r="B9" s="1" t="s">
        <v>0</v>
      </c>
      <c r="C9" s="39" t="s">
        <v>16</v>
      </c>
      <c r="D9" s="39" t="s">
        <v>15</v>
      </c>
      <c r="F9" s="38" t="s">
        <v>11</v>
      </c>
      <c r="G9" s="38" t="s">
        <v>30</v>
      </c>
      <c r="I9" s="38" t="s">
        <v>32</v>
      </c>
      <c r="J9" s="38" t="s">
        <v>33</v>
      </c>
      <c r="K9" s="24"/>
      <c r="L9" s="38" t="s">
        <v>32</v>
      </c>
      <c r="M9" s="38" t="s">
        <v>33</v>
      </c>
      <c r="N9" s="24"/>
    </row>
    <row r="10" spans="2:14" ht="12.75">
      <c r="B10" s="3">
        <v>0</v>
      </c>
      <c r="C10" s="9">
        <v>1</v>
      </c>
      <c r="D10" s="8">
        <v>0</v>
      </c>
      <c r="F10" s="49"/>
      <c r="G10" s="25"/>
      <c r="I10" s="25"/>
      <c r="J10" s="25"/>
      <c r="K10" s="11"/>
      <c r="L10" s="25"/>
      <c r="M10" s="25"/>
      <c r="N10" s="11"/>
    </row>
    <row r="11" spans="2:14" ht="12.75">
      <c r="B11" s="3">
        <v>1</v>
      </c>
      <c r="C11" s="9">
        <v>0.6498323</v>
      </c>
      <c r="D11" s="8">
        <v>92.2775802982202</v>
      </c>
      <c r="F11" s="49"/>
      <c r="G11" s="25"/>
      <c r="I11" s="25"/>
      <c r="J11" s="25"/>
      <c r="K11" s="11"/>
      <c r="L11" s="25"/>
      <c r="M11" s="25"/>
      <c r="N11" s="11"/>
    </row>
    <row r="12" spans="2:16" ht="12.75">
      <c r="B12" s="3">
        <v>2</v>
      </c>
      <c r="C12" s="9">
        <v>0.4482333160105671</v>
      </c>
      <c r="D12" s="8">
        <v>116.50731928790347</v>
      </c>
      <c r="F12" s="49"/>
      <c r="G12" s="25"/>
      <c r="I12" s="25"/>
      <c r="J12" s="25"/>
      <c r="K12" s="11"/>
      <c r="L12" s="25"/>
      <c r="M12" s="25"/>
      <c r="N12" s="11"/>
      <c r="P12" s="26" t="s">
        <v>34</v>
      </c>
    </row>
    <row r="13" spans="2:17" ht="12.75">
      <c r="B13" s="3">
        <v>3</v>
      </c>
      <c r="C13" s="9">
        <v>0.3315510874231574</v>
      </c>
      <c r="D13" s="8">
        <v>136.69770239729797</v>
      </c>
      <c r="F13" s="49"/>
      <c r="G13" s="25"/>
      <c r="I13" s="25"/>
      <c r="J13" s="25"/>
      <c r="K13" s="11"/>
      <c r="L13" s="25"/>
      <c r="M13" s="25"/>
      <c r="N13" s="11"/>
      <c r="P13" s="10" t="s">
        <v>25</v>
      </c>
      <c r="Q13" s="6">
        <f>SUMPRODUCT(D10:D40,$C$10:$C$40,$F$10:$F$40)</f>
        <v>0</v>
      </c>
    </row>
    <row r="14" spans="2:17" ht="12.75">
      <c r="B14" s="3">
        <v>4</v>
      </c>
      <c r="C14" s="9">
        <v>0.2551589291993189</v>
      </c>
      <c r="D14" s="8">
        <v>159.27358384026255</v>
      </c>
      <c r="F14" s="49"/>
      <c r="G14" s="25"/>
      <c r="I14" s="25"/>
      <c r="J14" s="25"/>
      <c r="K14" s="11"/>
      <c r="L14" s="25"/>
      <c r="M14" s="25"/>
      <c r="N14" s="11"/>
      <c r="P14" s="10" t="s">
        <v>26</v>
      </c>
      <c r="Q14" s="6">
        <f>SUMPRODUCT(G10:G40,$C$10:$C$40,$F$10:$F$40)</f>
        <v>0</v>
      </c>
    </row>
    <row r="15" spans="2:14" ht="12.75">
      <c r="B15" s="3">
        <v>5</v>
      </c>
      <c r="C15" s="9">
        <v>0.20399335842969732</v>
      </c>
      <c r="D15" s="8">
        <v>170.44050869026037</v>
      </c>
      <c r="F15" s="49"/>
      <c r="G15" s="25"/>
      <c r="I15" s="25"/>
      <c r="J15" s="25"/>
      <c r="K15" s="11"/>
      <c r="L15" s="25"/>
      <c r="M15" s="25"/>
      <c r="N15" s="11"/>
    </row>
    <row r="16" spans="2:14" ht="12.75">
      <c r="B16" s="3">
        <v>6</v>
      </c>
      <c r="C16" s="9">
        <v>0.1630631518262424</v>
      </c>
      <c r="D16" s="8">
        <v>182.3364911239891</v>
      </c>
      <c r="F16" s="49"/>
      <c r="G16" s="25"/>
      <c r="I16" s="25"/>
      <c r="J16" s="25"/>
      <c r="K16" s="11"/>
      <c r="L16" s="25"/>
      <c r="M16" s="25"/>
      <c r="N16" s="11"/>
    </row>
    <row r="17" spans="2:14" ht="12.75">
      <c r="B17" s="3">
        <v>7</v>
      </c>
      <c r="C17" s="9">
        <v>0.13032184506662478</v>
      </c>
      <c r="D17" s="8">
        <v>194.88826395088776</v>
      </c>
      <c r="F17" s="49"/>
      <c r="G17" s="25"/>
      <c r="I17" s="25"/>
      <c r="J17" s="25"/>
      <c r="K17" s="11"/>
      <c r="L17" s="25"/>
      <c r="M17" s="25"/>
      <c r="N17" s="11"/>
    </row>
    <row r="18" spans="2:14" ht="12.75">
      <c r="B18" s="3">
        <v>8</v>
      </c>
      <c r="C18" s="9">
        <v>0.10413146004199421</v>
      </c>
      <c r="D18" s="8">
        <v>208.06426419111082</v>
      </c>
      <c r="F18" s="49"/>
      <c r="G18" s="25"/>
      <c r="I18" s="25"/>
      <c r="J18" s="25"/>
      <c r="K18" s="11"/>
      <c r="L18" s="25"/>
      <c r="M18" s="25"/>
      <c r="N18" s="11"/>
    </row>
    <row r="19" spans="2:14" ht="12.75">
      <c r="B19" s="3">
        <v>9</v>
      </c>
      <c r="C19" s="9">
        <v>0.08318194302904008</v>
      </c>
      <c r="D19" s="8">
        <v>221.8213189860405</v>
      </c>
      <c r="F19" s="49"/>
      <c r="G19" s="25"/>
      <c r="I19" s="25"/>
      <c r="J19" s="25"/>
      <c r="K19" s="11"/>
      <c r="L19" s="25"/>
      <c r="M19" s="25"/>
      <c r="N19" s="11"/>
    </row>
    <row r="20" spans="2:14" ht="12.75">
      <c r="B20" s="3">
        <v>10</v>
      </c>
      <c r="C20" s="9">
        <v>0.06642611180759782</v>
      </c>
      <c r="D20" s="8">
        <v>236.10459843938847</v>
      </c>
      <c r="F20" s="49"/>
      <c r="G20" s="25"/>
      <c r="I20" s="25"/>
      <c r="J20" s="25"/>
      <c r="K20" s="11"/>
      <c r="L20" s="25"/>
      <c r="M20" s="25"/>
      <c r="N20" s="11"/>
    </row>
    <row r="21" spans="2:14" ht="12.75">
      <c r="B21" s="3">
        <v>11</v>
      </c>
      <c r="C21" s="9">
        <v>0.0530250423070858</v>
      </c>
      <c r="D21" s="8">
        <v>250.8480088049654</v>
      </c>
      <c r="F21" s="49"/>
      <c r="G21" s="25"/>
      <c r="I21" s="25"/>
      <c r="J21" s="25"/>
      <c r="K21" s="11"/>
      <c r="L21" s="25"/>
      <c r="M21" s="25"/>
      <c r="N21" s="11"/>
    </row>
    <row r="22" spans="2:14" ht="12.75">
      <c r="B22" s="3">
        <v>12</v>
      </c>
      <c r="C22" s="9">
        <v>0.04231525636206984</v>
      </c>
      <c r="D22" s="8">
        <v>265.9750570415236</v>
      </c>
      <c r="F22" s="49"/>
      <c r="G22" s="25"/>
      <c r="I22" s="25"/>
      <c r="J22" s="25"/>
      <c r="K22" s="11"/>
      <c r="L22" s="25"/>
      <c r="M22" s="25"/>
      <c r="N22" s="11"/>
    </row>
    <row r="23" spans="2:14" ht="12.75">
      <c r="B23" s="3">
        <v>13</v>
      </c>
      <c r="C23" s="9">
        <v>0.03375775743745574</v>
      </c>
      <c r="D23" s="8">
        <v>281.40018742265374</v>
      </c>
      <c r="F23" s="49"/>
      <c r="G23" s="25"/>
      <c r="I23" s="25"/>
      <c r="J23" s="25"/>
      <c r="K23" s="11"/>
      <c r="L23" s="25"/>
      <c r="M23" s="25"/>
      <c r="N23" s="11"/>
    </row>
    <row r="24" spans="2:14" ht="12.75">
      <c r="B24" s="3">
        <v>14</v>
      </c>
      <c r="C24" s="9">
        <v>0.0269214064632817</v>
      </c>
      <c r="D24" s="8">
        <v>297.03055653344796</v>
      </c>
      <c r="F24" s="49"/>
      <c r="G24" s="25"/>
      <c r="I24" s="25"/>
      <c r="J24" s="25"/>
      <c r="K24" s="11"/>
      <c r="L24" s="25"/>
      <c r="M24" s="25"/>
      <c r="N24" s="11"/>
    </row>
    <row r="25" spans="2:14" ht="12.75">
      <c r="B25" s="3">
        <v>15</v>
      </c>
      <c r="C25" s="9">
        <v>0.021461529861276467</v>
      </c>
      <c r="D25" s="8">
        <v>312.7681781076758</v>
      </c>
      <c r="F25" s="49"/>
      <c r="G25" s="25"/>
      <c r="I25" s="25"/>
      <c r="J25" s="25"/>
      <c r="K25" s="11"/>
      <c r="L25" s="25"/>
      <c r="M25" s="25"/>
      <c r="N25" s="11"/>
    </row>
    <row r="26" spans="2:14" ht="12.75">
      <c r="B26" s="3">
        <v>16</v>
      </c>
      <c r="C26" s="9">
        <v>0.0171020922236151</v>
      </c>
      <c r="D26" s="8">
        <v>328.512337794845</v>
      </c>
      <c r="F26" s="49"/>
      <c r="G26" s="25"/>
      <c r="I26" s="25"/>
      <c r="J26" s="25"/>
      <c r="K26" s="11"/>
      <c r="L26" s="25"/>
      <c r="M26" s="25"/>
      <c r="N26" s="11"/>
    </row>
    <row r="27" spans="2:14" ht="12.75">
      <c r="B27" s="3">
        <v>17</v>
      </c>
      <c r="C27" s="9">
        <v>0.013622568948167268</v>
      </c>
      <c r="D27" s="8">
        <v>344.16215404007875</v>
      </c>
      <c r="F27" s="49"/>
      <c r="G27" s="25"/>
      <c r="I27" s="25"/>
      <c r="J27" s="25"/>
      <c r="K27" s="11"/>
      <c r="L27" s="25"/>
      <c r="M27" s="25"/>
      <c r="N27" s="11"/>
    </row>
    <row r="28" spans="2:14" ht="12.75">
      <c r="B28" s="3">
        <v>18</v>
      </c>
      <c r="C28" s="9">
        <v>0.010846289396530779</v>
      </c>
      <c r="D28" s="8">
        <v>359.61914798434174</v>
      </c>
      <c r="F28" s="49"/>
      <c r="G28" s="25"/>
      <c r="I28" s="25"/>
      <c r="J28" s="25"/>
      <c r="K28" s="11"/>
      <c r="L28" s="25"/>
      <c r="M28" s="25"/>
      <c r="N28" s="11"/>
    </row>
    <row r="29" spans="2:14" ht="12.75">
      <c r="B29" s="3">
        <v>19</v>
      </c>
      <c r="C29" s="9">
        <v>0.008631910953335055</v>
      </c>
      <c r="D29" s="8">
        <v>374.78968446552744</v>
      </c>
      <c r="F29" s="49"/>
      <c r="G29" s="25"/>
      <c r="I29" s="25"/>
      <c r="J29" s="25"/>
      <c r="K29" s="11"/>
      <c r="L29" s="25"/>
      <c r="M29" s="25"/>
      <c r="N29" s="11"/>
    </row>
    <row r="30" spans="2:14" ht="12.75">
      <c r="B30" s="3">
        <v>20</v>
      </c>
      <c r="C30" s="9">
        <v>0.006866443469871343</v>
      </c>
      <c r="D30" s="8">
        <v>389.58715793671297</v>
      </c>
      <c r="F30" s="49"/>
      <c r="G30" s="25"/>
      <c r="I30" s="25"/>
      <c r="J30" s="25"/>
      <c r="K30" s="11"/>
      <c r="L30" s="25"/>
      <c r="M30" s="25"/>
      <c r="N30" s="11"/>
    </row>
    <row r="31" spans="2:14" ht="12.75">
      <c r="B31" s="3">
        <v>21</v>
      </c>
      <c r="C31" s="9">
        <v>0.005459481737120826</v>
      </c>
      <c r="D31" s="8">
        <v>403.93381980593915</v>
      </c>
      <c r="F31" s="49"/>
      <c r="G31" s="25"/>
      <c r="I31" s="25"/>
      <c r="J31" s="25"/>
      <c r="K31" s="11"/>
      <c r="L31" s="25"/>
      <c r="M31" s="25"/>
      <c r="N31" s="11"/>
    </row>
    <row r="32" spans="2:14" ht="12.75">
      <c r="B32" s="3">
        <v>22</v>
      </c>
      <c r="C32" s="9">
        <v>0.004338671974416869</v>
      </c>
      <c r="D32" s="8">
        <v>417.7621743150748</v>
      </c>
      <c r="F32" s="49"/>
      <c r="G32" s="25"/>
      <c r="I32" s="25"/>
      <c r="J32" s="25"/>
      <c r="K32" s="11"/>
      <c r="L32" s="25"/>
      <c r="M32" s="25"/>
      <c r="N32" s="11"/>
    </row>
    <row r="33" spans="2:14" ht="12.75">
      <c r="B33" s="3">
        <v>23</v>
      </c>
      <c r="C33" s="9">
        <v>0.0034461550852156256</v>
      </c>
      <c r="D33" s="8">
        <v>431.01590473117835</v>
      </c>
      <c r="F33" s="49"/>
      <c r="G33" s="25"/>
      <c r="I33" s="25"/>
      <c r="J33" s="25"/>
      <c r="K33" s="11"/>
      <c r="L33" s="25"/>
      <c r="M33" s="25"/>
      <c r="N33" s="11"/>
    </row>
    <row r="34" spans="2:14" ht="12.75">
      <c r="B34" s="3">
        <v>24</v>
      </c>
      <c r="C34" s="9">
        <v>0.002735640614366209</v>
      </c>
      <c r="D34" s="8">
        <v>443.65032626103397</v>
      </c>
      <c r="F34" s="49"/>
      <c r="G34" s="25"/>
      <c r="I34" s="25"/>
      <c r="J34" s="25"/>
      <c r="K34" s="11"/>
      <c r="L34" s="25"/>
      <c r="M34" s="25"/>
      <c r="N34" s="11"/>
    </row>
    <row r="35" spans="2:14" ht="12.75">
      <c r="B35" s="3">
        <v>25</v>
      </c>
      <c r="C35" s="9">
        <v>0.0021701727568142564</v>
      </c>
      <c r="D35" s="8">
        <v>455.6323931174283</v>
      </c>
      <c r="F35" s="49"/>
      <c r="G35" s="25"/>
      <c r="I35" s="25"/>
      <c r="J35" s="25"/>
      <c r="K35" s="11"/>
      <c r="L35" s="25"/>
      <c r="M35" s="25"/>
      <c r="N35" s="11"/>
    </row>
    <row r="36" spans="2:14" ht="12.75">
      <c r="B36" s="3">
        <v>26</v>
      </c>
      <c r="C36" s="9">
        <v>0.0017202351794894705</v>
      </c>
      <c r="D36" s="8">
        <v>466.9403118987156</v>
      </c>
      <c r="F36" s="49"/>
      <c r="G36" s="25"/>
      <c r="I36" s="25"/>
      <c r="J36" s="25"/>
      <c r="K36" s="11"/>
      <c r="L36" s="25"/>
      <c r="M36" s="25"/>
      <c r="N36" s="11"/>
    </row>
    <row r="37" spans="2:14" ht="12.75">
      <c r="B37" s="3">
        <v>27</v>
      </c>
      <c r="C37" s="9">
        <v>0.0013623436908670452</v>
      </c>
      <c r="D37" s="8">
        <v>477.5628304015709</v>
      </c>
      <c r="F37" s="49"/>
      <c r="G37" s="25"/>
      <c r="I37" s="25"/>
      <c r="J37" s="25"/>
      <c r="K37" s="11"/>
      <c r="L37" s="25"/>
      <c r="M37" s="25"/>
      <c r="N37" s="11"/>
    </row>
    <row r="38" spans="2:14" ht="12.75">
      <c r="B38" s="3">
        <v>28</v>
      </c>
      <c r="C38" s="9">
        <v>0.0010777446444701561</v>
      </c>
      <c r="D38" s="8">
        <v>487.49827985764693</v>
      </c>
      <c r="F38" s="49"/>
      <c r="G38" s="25"/>
      <c r="I38" s="25"/>
      <c r="J38" s="25"/>
      <c r="K38" s="11"/>
      <c r="L38" s="25"/>
      <c r="M38" s="25"/>
      <c r="N38" s="11"/>
    </row>
    <row r="39" spans="2:14" ht="12.75">
      <c r="B39" s="3">
        <v>29</v>
      </c>
      <c r="C39" s="9">
        <v>0.0008515131106601368</v>
      </c>
      <c r="D39" s="8">
        <v>496.7534500416534</v>
      </c>
      <c r="F39" s="49"/>
      <c r="G39" s="25"/>
      <c r="I39" s="25"/>
      <c r="J39" s="25"/>
      <c r="K39" s="11"/>
      <c r="L39" s="25"/>
      <c r="M39" s="25"/>
      <c r="N39" s="11"/>
    </row>
    <row r="40" spans="2:14" ht="12.75">
      <c r="B40" s="3">
        <v>30</v>
      </c>
      <c r="C40" s="9">
        <v>0.0006717620990522245</v>
      </c>
      <c r="D40" s="8">
        <v>505.3423720976517</v>
      </c>
      <c r="F40" s="50"/>
      <c r="G40" s="48"/>
      <c r="I40" s="48"/>
      <c r="J40" s="48"/>
      <c r="K40" s="11"/>
      <c r="L40" s="48"/>
      <c r="M40" s="48"/>
      <c r="N40" s="11"/>
    </row>
    <row r="42" spans="4:5" ht="12.75">
      <c r="D42" s="2"/>
      <c r="E42" s="2"/>
    </row>
    <row r="43" ht="12.75">
      <c r="C43" s="7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  <ignoredErrors>
    <ignoredError sqref="O4 O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8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4" width="12.140625" style="0" customWidth="1"/>
    <col min="5" max="5" width="11.7109375" style="0" customWidth="1"/>
    <col min="6" max="6" width="10.8515625" style="0" customWidth="1"/>
    <col min="7" max="7" width="11.00390625" style="0" customWidth="1"/>
    <col min="8" max="8" width="2.7109375" style="0" customWidth="1"/>
    <col min="9" max="10" width="13.421875" style="0" customWidth="1"/>
    <col min="11" max="11" width="2.57421875" style="0" customWidth="1"/>
    <col min="12" max="13" width="13.421875" style="0" customWidth="1"/>
    <col min="14" max="14" width="4.00390625" style="0" customWidth="1"/>
    <col min="16" max="16" width="20.7109375" style="0" customWidth="1"/>
  </cols>
  <sheetData>
    <row r="1" spans="1:16" ht="15.75">
      <c r="A1" s="17" t="s">
        <v>36</v>
      </c>
      <c r="P1" s="19"/>
    </row>
    <row r="2" spans="1:16" ht="12.75">
      <c r="A2" s="10" t="s">
        <v>19</v>
      </c>
      <c r="O2" s="14"/>
      <c r="P2" s="5"/>
    </row>
    <row r="3" spans="1:16" ht="12.75">
      <c r="A3" s="10" t="s">
        <v>17</v>
      </c>
      <c r="O3" s="15"/>
      <c r="P3" s="4"/>
    </row>
    <row r="4" spans="1:16" ht="12.75">
      <c r="A4" s="10" t="s">
        <v>47</v>
      </c>
      <c r="C4" s="1"/>
      <c r="D4" s="1"/>
      <c r="O4" s="14"/>
      <c r="P4" s="5"/>
    </row>
    <row r="5" spans="9:16" ht="12.75">
      <c r="I5" s="32" t="s">
        <v>45</v>
      </c>
      <c r="J5" s="43"/>
      <c r="K5" s="47"/>
      <c r="L5" s="32" t="s">
        <v>46</v>
      </c>
      <c r="M5" s="43"/>
      <c r="N5" s="46"/>
      <c r="O5" s="15"/>
      <c r="P5" s="4"/>
    </row>
    <row r="6" spans="2:16" ht="12.75">
      <c r="B6" s="18" t="s">
        <v>13</v>
      </c>
      <c r="C6" s="18" t="s">
        <v>8</v>
      </c>
      <c r="D6" s="18" t="s">
        <v>9</v>
      </c>
      <c r="E6" s="18" t="s">
        <v>39</v>
      </c>
      <c r="G6" s="18" t="s">
        <v>38</v>
      </c>
      <c r="I6" s="20" t="s">
        <v>21</v>
      </c>
      <c r="J6" s="44" t="s">
        <v>23</v>
      </c>
      <c r="L6" s="20" t="s">
        <v>21</v>
      </c>
      <c r="M6" s="44" t="s">
        <v>23</v>
      </c>
      <c r="N6" s="45"/>
      <c r="O6" s="14"/>
      <c r="P6" s="4"/>
    </row>
    <row r="7" spans="2:14" ht="12.75">
      <c r="B7" s="16"/>
      <c r="C7" s="18" t="s">
        <v>50</v>
      </c>
      <c r="D7" s="18" t="s">
        <v>20</v>
      </c>
      <c r="E7" s="18" t="s">
        <v>40</v>
      </c>
      <c r="G7" s="18" t="s">
        <v>1</v>
      </c>
      <c r="I7" s="20" t="s">
        <v>22</v>
      </c>
      <c r="J7" s="20" t="s">
        <v>22</v>
      </c>
      <c r="L7" s="20" t="s">
        <v>22</v>
      </c>
      <c r="M7" s="20" t="s">
        <v>22</v>
      </c>
      <c r="N7" s="20"/>
    </row>
    <row r="8" spans="2:14" ht="12.75">
      <c r="B8" s="16"/>
      <c r="D8" s="18"/>
      <c r="E8" s="18"/>
      <c r="H8" s="4"/>
      <c r="I8" s="4"/>
      <c r="J8" s="4"/>
      <c r="K8" s="4"/>
      <c r="L8" s="4"/>
      <c r="M8" s="4"/>
      <c r="N8" s="4"/>
    </row>
    <row r="9" spans="2:14" ht="20.25">
      <c r="B9" s="1" t="s">
        <v>0</v>
      </c>
      <c r="C9" s="39" t="s">
        <v>16</v>
      </c>
      <c r="D9" s="41" t="s">
        <v>11</v>
      </c>
      <c r="E9" s="39" t="s">
        <v>37</v>
      </c>
      <c r="G9" s="38" t="s">
        <v>42</v>
      </c>
      <c r="I9" s="38" t="s">
        <v>43</v>
      </c>
      <c r="J9" s="38" t="s">
        <v>48</v>
      </c>
      <c r="L9" s="38" t="s">
        <v>43</v>
      </c>
      <c r="M9" s="38" t="s">
        <v>48</v>
      </c>
      <c r="N9" s="41"/>
    </row>
    <row r="10" spans="2:14" ht="12.75">
      <c r="B10" s="3">
        <v>0</v>
      </c>
      <c r="C10" s="9">
        <v>1</v>
      </c>
      <c r="D10" s="42">
        <f aca="true" t="shared" si="0" ref="D10:D15">1/(1.05)^B10</f>
        <v>1</v>
      </c>
      <c r="E10" s="8">
        <v>50</v>
      </c>
      <c r="G10" s="35"/>
      <c r="H10" s="10"/>
      <c r="I10" s="37"/>
      <c r="J10" s="37"/>
      <c r="K10" s="10"/>
      <c r="L10" s="37"/>
      <c r="M10" s="37"/>
      <c r="N10" s="36"/>
    </row>
    <row r="11" spans="2:14" ht="12.75">
      <c r="B11" s="3">
        <v>1</v>
      </c>
      <c r="C11" s="9">
        <v>0.6498323</v>
      </c>
      <c r="D11" s="42">
        <f t="shared" si="0"/>
        <v>0.9523809523809523</v>
      </c>
      <c r="E11" s="8">
        <v>0</v>
      </c>
      <c r="G11" s="35"/>
      <c r="H11" s="10"/>
      <c r="I11" s="37"/>
      <c r="J11" s="37"/>
      <c r="K11" s="10"/>
      <c r="L11" s="37"/>
      <c r="M11" s="37"/>
      <c r="N11" s="36"/>
    </row>
    <row r="12" spans="2:16" ht="12.75">
      <c r="B12" s="3">
        <v>2</v>
      </c>
      <c r="C12" s="9">
        <v>0.4482333160105671</v>
      </c>
      <c r="D12" s="42">
        <f t="shared" si="0"/>
        <v>0.9070294784580498</v>
      </c>
      <c r="E12" s="8">
        <v>0</v>
      </c>
      <c r="G12" s="35"/>
      <c r="H12" s="10"/>
      <c r="I12" s="35"/>
      <c r="J12" s="35"/>
      <c r="K12" s="10"/>
      <c r="L12" s="35"/>
      <c r="M12" s="35"/>
      <c r="N12" s="11"/>
      <c r="P12" s="26" t="s">
        <v>34</v>
      </c>
    </row>
    <row r="13" spans="2:17" ht="12.75">
      <c r="B13" s="3">
        <v>3</v>
      </c>
      <c r="C13" s="9">
        <v>0.3315510874231574</v>
      </c>
      <c r="D13" s="42">
        <f t="shared" si="0"/>
        <v>0.863837598531476</v>
      </c>
      <c r="E13" s="8">
        <v>0</v>
      </c>
      <c r="G13" s="35"/>
      <c r="H13" s="10"/>
      <c r="I13" s="35"/>
      <c r="J13" s="35"/>
      <c r="K13" s="10"/>
      <c r="L13" s="35"/>
      <c r="M13" s="35"/>
      <c r="N13" s="11"/>
      <c r="P13" s="10" t="s">
        <v>41</v>
      </c>
      <c r="Q13" s="6">
        <f>SUMPRODUCT(E10:E15,$C$10:$C$15,$D$10:$D$15)</f>
        <v>50</v>
      </c>
    </row>
    <row r="14" spans="2:17" ht="12.75">
      <c r="B14" s="3">
        <v>4</v>
      </c>
      <c r="C14" s="9">
        <v>0.2551589291993189</v>
      </c>
      <c r="D14" s="42">
        <f t="shared" si="0"/>
        <v>0.822702474791882</v>
      </c>
      <c r="E14" s="8">
        <v>0</v>
      </c>
      <c r="G14" s="35"/>
      <c r="H14" s="10"/>
      <c r="I14" s="35"/>
      <c r="J14" s="35"/>
      <c r="K14" s="10"/>
      <c r="L14" s="35"/>
      <c r="M14" s="35"/>
      <c r="N14" s="11"/>
      <c r="P14" s="10" t="s">
        <v>44</v>
      </c>
      <c r="Q14" s="6">
        <f>SUMPRODUCT(G10:G15,D10:D15,C10:C15)</f>
        <v>0</v>
      </c>
    </row>
    <row r="15" spans="2:14" ht="12.75">
      <c r="B15" s="3">
        <v>5</v>
      </c>
      <c r="C15" s="9">
        <v>0.20399335842969732</v>
      </c>
      <c r="D15" s="42">
        <f t="shared" si="0"/>
        <v>0.783526166468459</v>
      </c>
      <c r="E15" s="8">
        <v>0</v>
      </c>
      <c r="G15" s="51"/>
      <c r="H15" s="10"/>
      <c r="I15" s="51"/>
      <c r="J15" s="51"/>
      <c r="K15" s="10"/>
      <c r="L15" s="51"/>
      <c r="M15" s="51"/>
      <c r="N15" s="11"/>
    </row>
    <row r="17" ht="12.75">
      <c r="M17" s="11"/>
    </row>
    <row r="18" ht="12.75">
      <c r="M18" s="40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Calculations for Solutions</dc:title>
  <dc:subject/>
  <dc:creator>Missy Gordon</dc:creator>
  <cp:keywords/>
  <dc:description/>
  <cp:lastModifiedBy>Hans Leida</cp:lastModifiedBy>
  <cp:lastPrinted>2014-11-06T14:48:53Z</cp:lastPrinted>
  <dcterms:created xsi:type="dcterms:W3CDTF">2006-01-10T12:49:22Z</dcterms:created>
  <dcterms:modified xsi:type="dcterms:W3CDTF">2015-07-06T15:44:05Z</dcterms:modified>
  <cp:category/>
  <cp:version/>
  <cp:contentType/>
  <cp:contentStatus/>
</cp:coreProperties>
</file>